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30" windowWidth="15480" windowHeight="9210" activeTab="2"/>
  </bookViews>
  <sheets>
    <sheet name="ПРИЛОГ 1" sheetId="5" r:id="rId1"/>
    <sheet name="ПРИЛОГ 2" sheetId="1" r:id="rId2"/>
    <sheet name="ПРИЛОГ 3" sheetId="2" r:id="rId3"/>
    <sheet name="ПРИЛОГ 4" sheetId="4" r:id="rId4"/>
  </sheets>
  <calcPr calcId="145621"/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D27" i="1"/>
  <c r="E32" i="2" l="1"/>
  <c r="F32" i="2"/>
  <c r="G32" i="2"/>
  <c r="H32" i="2"/>
  <c r="I32" i="2"/>
  <c r="J32" i="2"/>
  <c r="J14" i="4"/>
  <c r="I14" i="4"/>
  <c r="D32" i="2" l="1"/>
  <c r="H14" i="4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<sst xmlns="http://schemas.openxmlformats.org/spreadsheetml/2006/main" count="229" uniqueCount="157">
  <si>
    <t>Редни број</t>
  </si>
  <si>
    <t>Број систематизованих радних места</t>
  </si>
  <si>
    <t>УКУПНО</t>
  </si>
  <si>
    <t>Предмет набавке</t>
  </si>
  <si>
    <t>План 2016</t>
  </si>
  <si>
    <t>Добра</t>
  </si>
  <si>
    <t>Радови</t>
  </si>
  <si>
    <t>Услуге</t>
  </si>
  <si>
    <t>Остало</t>
  </si>
  <si>
    <t>Укупно</t>
  </si>
  <si>
    <t>000  динара</t>
  </si>
  <si>
    <t>Планирана финансијска средства за набавку добара, радоваи услуга за 2016 годину</t>
  </si>
  <si>
    <t>Прилог 3</t>
  </si>
  <si>
    <t>Прилог 4</t>
  </si>
  <si>
    <t>План инвестиционих улагања</t>
  </si>
  <si>
    <t>000 динара</t>
  </si>
  <si>
    <t xml:space="preserve">Назив инвестиционих улагања </t>
  </si>
  <si>
    <t>Извор средстава</t>
  </si>
  <si>
    <t>Година почетка финансирања</t>
  </si>
  <si>
    <t>Година завршетка финансирања</t>
  </si>
  <si>
    <t>Укупна вредност</t>
  </si>
  <si>
    <t>План за         2017 год.</t>
  </si>
  <si>
    <t>План за         2018 год.</t>
  </si>
  <si>
    <t>ВРСТА ИНДИКАТОРА</t>
  </si>
  <si>
    <t>ИНДИКАТОРИ ЛИКВИДНОСТИ</t>
  </si>
  <si>
    <t>ИНДИКАТОРИ ЗАДУЖЕНОСТИ</t>
  </si>
  <si>
    <t>ИНДИКАТОРИ АКТИВНОСТИ</t>
  </si>
  <si>
    <t>Коефицијен покрића камате</t>
  </si>
  <si>
    <t>Коефицијент финансијске стабилности</t>
  </si>
  <si>
    <t>Општа ликвидност</t>
  </si>
  <si>
    <t>Убрзама ликвидност</t>
  </si>
  <si>
    <t>Задуженост</t>
  </si>
  <si>
    <t>Однос дуга према капиталу</t>
  </si>
  <si>
    <t>НАЗИВ ИНДИКАТОРА</t>
  </si>
  <si>
    <t>ИНДИКАТОРИ РЕНТАБИЛНОСТИ</t>
  </si>
  <si>
    <t>ИНДИКАТОРИ ЕКОНОМИЧНОСТИ</t>
  </si>
  <si>
    <t>ИНДИКАТОРИ ПРОДУКТИВНОСТИ</t>
  </si>
  <si>
    <t>Просечан период држања залиха</t>
  </si>
  <si>
    <t>Просечан наплате потраживања</t>
  </si>
  <si>
    <t>Просечан период плаћања обавеза</t>
  </si>
  <si>
    <t>Искоришћеност фиксних средстава</t>
  </si>
  <si>
    <t>Искоришћеност укупних  средстава</t>
  </si>
  <si>
    <t>ОПИС ИНДИКАТОРА</t>
  </si>
  <si>
    <t>Профитна бруто маргина</t>
  </si>
  <si>
    <t>Профитна нето маргина</t>
  </si>
  <si>
    <t>Стопа повраћаја на укупна средства  (ROA)</t>
  </si>
  <si>
    <t>Економичност пословања</t>
  </si>
  <si>
    <t>Јединични трошкови рада</t>
  </si>
  <si>
    <t>Продуктивност рада</t>
  </si>
  <si>
    <t xml:space="preserve"> ИНДИКАТОР</t>
  </si>
  <si>
    <t>ЗА МЕРЕЊЕ ЕФИКАСНОСТИ ПОСЛОВАЊА</t>
  </si>
  <si>
    <t>ПРИЛОГ 1</t>
  </si>
  <si>
    <t>EBIT маргина</t>
  </si>
  <si>
    <t>EBITDA маргина</t>
  </si>
  <si>
    <t>Стопа повраћаја на капитал  (ROE)</t>
  </si>
  <si>
    <t>Сектор организационих јединица</t>
  </si>
  <si>
    <t>Број запослених по кадровској евиденцији</t>
  </si>
  <si>
    <t>Број запослених на неодређено  време</t>
  </si>
  <si>
    <t>Број запослених на одређено  време</t>
  </si>
  <si>
    <t>обртна средства</t>
  </si>
  <si>
    <t>краткорочне обавезе</t>
  </si>
  <si>
    <t>укупан дуг</t>
  </si>
  <si>
    <t>укупна средства</t>
  </si>
  <si>
    <t>укупна капитал</t>
  </si>
  <si>
    <t>EBIT</t>
  </si>
  <si>
    <t>расходи камате</t>
  </si>
  <si>
    <t>дугорочне обавезе +капитал</t>
  </si>
  <si>
    <t>стална  обавеза залихе</t>
  </si>
  <si>
    <t>просечне залихе</t>
  </si>
  <si>
    <t>х 365</t>
  </si>
  <si>
    <t>приход од продаје</t>
  </si>
  <si>
    <t>просечни салдо купца</t>
  </si>
  <si>
    <t>обавезе према добављачима</t>
  </si>
  <si>
    <t>нето фиксна зарада</t>
  </si>
  <si>
    <t>укупна добит</t>
  </si>
  <si>
    <t>нето добит</t>
  </si>
  <si>
    <t>укупан приход</t>
  </si>
  <si>
    <t>EBITDA</t>
  </si>
  <si>
    <t>капитал</t>
  </si>
  <si>
    <t>пословни приходи</t>
  </si>
  <si>
    <t>пословни расходи</t>
  </si>
  <si>
    <t>бруто зарада и лични расходи</t>
  </si>
  <si>
    <t>број запослених</t>
  </si>
  <si>
    <t>ПРИЛОГ 2</t>
  </si>
  <si>
    <t>Сектор  организационих  јединица</t>
  </si>
  <si>
    <t xml:space="preserve">енергетски сектор </t>
  </si>
  <si>
    <t xml:space="preserve">занатски сектор </t>
  </si>
  <si>
    <t xml:space="preserve">привредно рачунарски сектор </t>
  </si>
  <si>
    <t xml:space="preserve">општи послови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</si>
  <si>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</si>
  <si>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</si>
  <si>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Машина и опрема</t>
  </si>
  <si>
    <t>алати и сит.инв.</t>
  </si>
  <si>
    <t>ел.матер.</t>
  </si>
  <si>
    <t>мат.за гас</t>
  </si>
  <si>
    <t>мат.за греј.</t>
  </si>
  <si>
    <t>I</t>
  </si>
  <si>
    <t>II</t>
  </si>
  <si>
    <t>III</t>
  </si>
  <si>
    <t>IV</t>
  </si>
  <si>
    <t>резерв.дел.</t>
  </si>
  <si>
    <t>мат.за хиг.техн.зашт</t>
  </si>
  <si>
    <t>канц.мат.</t>
  </si>
  <si>
    <t>мазиво</t>
  </si>
  <si>
    <t>дизел гориво</t>
  </si>
  <si>
    <t>ТНГ</t>
  </si>
  <si>
    <t>моторни бензин</t>
  </si>
  <si>
    <t>природни гас</t>
  </si>
  <si>
    <t>топлотна енерг.</t>
  </si>
  <si>
    <t>кооп.услуге</t>
  </si>
  <si>
    <t>одр.ср.рада</t>
  </si>
  <si>
    <t>одр.гас.мер.</t>
  </si>
  <si>
    <t>одрж.калорим.</t>
  </si>
  <si>
    <t>одрж.топловод</t>
  </si>
  <si>
    <t>купов.аутодиз.</t>
  </si>
  <si>
    <t>сопствена</t>
  </si>
  <si>
    <t>куповина опреме</t>
  </si>
  <si>
    <t>прошир.гасовода</t>
  </si>
  <si>
    <t>опреме</t>
  </si>
  <si>
    <t>аутодизалица</t>
  </si>
  <si>
    <t>Убрзана ликвидност</t>
  </si>
  <si>
    <t>План инвестиционих улагања у 2017 год.</t>
  </si>
  <si>
    <t>Планирано у 2016 год.</t>
  </si>
  <si>
    <t>Процена реализације у 2016 год.</t>
  </si>
  <si>
    <t>План за         2019 год.</t>
  </si>
  <si>
    <t>План након         2019 год.</t>
  </si>
  <si>
    <t>План 2017</t>
  </si>
  <si>
    <t>01.01. -31.3.        2017 год.</t>
  </si>
  <si>
    <t>01.04. -30.6.        2017 год.</t>
  </si>
  <si>
    <t>01.07. -30.9. 2017 год.</t>
  </si>
  <si>
    <t>01.10. -31.12. 2017 год.</t>
  </si>
  <si>
    <t>Реализација 2016</t>
  </si>
  <si>
    <t>01.01. -31.3. 2017</t>
  </si>
  <si>
    <t>01.04. -30.6. 2017</t>
  </si>
  <si>
    <t>01.07. -30.9. 2017</t>
  </si>
  <si>
    <t>01.10. -31.12. 2017</t>
  </si>
  <si>
    <t>Остварено 31.12.2016</t>
  </si>
  <si>
    <t>План 31.12.2017</t>
  </si>
  <si>
    <t>(642+0):(29356+2869)=0.01</t>
  </si>
  <si>
    <t>73825:115557=0.63</t>
  </si>
  <si>
    <t>(73825-2869):115557=0.61</t>
  </si>
  <si>
    <t>(642+115557):103181=1.12</t>
  </si>
  <si>
    <t>(642+115557):0=0</t>
  </si>
  <si>
    <t>650:2000=0.32</t>
  </si>
  <si>
    <t>2869/280770=0.01</t>
  </si>
  <si>
    <t>65000/280770*365=83.95</t>
  </si>
  <si>
    <t>(109927*365):280770=142.90</t>
  </si>
  <si>
    <t>280779/((33402+29166)/2)=8.98</t>
  </si>
  <si>
    <t>280779/(116989+103181/2)=2.55</t>
  </si>
  <si>
    <t>650/280779=0.002</t>
  </si>
  <si>
    <t>650/284070=0.002</t>
  </si>
  <si>
    <t>(650+1000):284070=0.006</t>
  </si>
  <si>
    <t>650:((116989+103181)/2)=0.006</t>
  </si>
  <si>
    <t>650/0=0.00</t>
  </si>
  <si>
    <t>281570/263155=1.07</t>
  </si>
  <si>
    <t>22811/284070=0.08</t>
  </si>
  <si>
    <t>280779/27=10399.22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</si>
</sst>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sz val="18"/>
      <color rgb="FFFF0000"/>
      <name val="Times New Roman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206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topLeftCell="A34" workbookViewId="0">
      <selection activeCell="F20" sqref="F20"/>
    </sheetView>
  </sheetViews>
  <sheetFormatPr defaultColWidth="8.75" defaultRowHeight="36" customHeight="1" x14ac:dyDescent="0.25"/>
  <cols>
    <col min="1" max="1" width="8.75" style="13"/>
    <col min="2" max="3" width="25.75" style="2" customWidth="1"/>
    <col min="4" max="4" width="30.75" style="13" customWidth="1"/>
    <col min="5" max="6" width="8.75" style="13"/>
    <col min="7" max="7" width="20.75" style="13" customWidth="1"/>
    <col min="8" max="8" width="23" style="13" bestFit="1" customWidth="1"/>
    <col min="9" max="9" width="25.375" style="13" bestFit="1" customWidth="1"/>
    <col min="10" max="10" width="5.25" style="13" bestFit="1" customWidth="1"/>
    <col min="11" max="16384" width="8.75" style="13"/>
  </cols>
  <sheetData>
    <row r="1" spans="2:10" ht="36" customHeight="1" x14ac:dyDescent="0.25">
      <c r="D1" s="46" t="s">
        <v>51</v>
      </c>
      <c r="E1" s="46"/>
    </row>
    <row r="2" spans="2:10" ht="36" customHeight="1" x14ac:dyDescent="0.25">
      <c r="B2" s="47" t="s">
        <v>49</v>
      </c>
      <c r="C2" s="47"/>
      <c r="D2" s="47"/>
      <c r="E2" s="47"/>
    </row>
    <row r="3" spans="2:10" ht="36" customHeight="1" x14ac:dyDescent="0.25">
      <c r="B3" s="47" t="s">
        <v>50</v>
      </c>
      <c r="C3" s="47"/>
      <c r="D3" s="47"/>
      <c r="E3" s="47"/>
    </row>
    <row r="4" spans="2:10" ht="36" customHeight="1" x14ac:dyDescent="0.25">
      <c r="B4" s="48"/>
      <c r="C4" s="48"/>
      <c r="D4" s="48"/>
      <c r="E4" s="48"/>
    </row>
    <row r="5" spans="2:10" ht="36" customHeight="1" x14ac:dyDescent="0.25">
      <c r="B5" s="6" t="s">
        <v>23</v>
      </c>
      <c r="C5" s="6" t="s">
        <v>33</v>
      </c>
      <c r="D5" s="44" t="s">
        <v>42</v>
      </c>
      <c r="E5" s="45"/>
      <c r="G5" s="6" t="s">
        <v>23</v>
      </c>
      <c r="H5" s="6" t="s">
        <v>33</v>
      </c>
      <c r="I5" s="36" t="s">
        <v>42</v>
      </c>
      <c r="J5" s="37"/>
    </row>
    <row r="6" spans="2:10" ht="36" customHeight="1" x14ac:dyDescent="0.25">
      <c r="B6" s="33" t="s">
        <v>24</v>
      </c>
      <c r="C6" s="33" t="s">
        <v>29</v>
      </c>
      <c r="D6" s="44" t="s">
        <v>59</v>
      </c>
      <c r="E6" s="45"/>
      <c r="G6" s="33" t="s">
        <v>24</v>
      </c>
      <c r="H6" s="40" t="s">
        <v>29</v>
      </c>
      <c r="I6" s="36"/>
      <c r="J6" s="37"/>
    </row>
    <row r="7" spans="2:10" ht="36" customHeight="1" x14ac:dyDescent="0.25">
      <c r="B7" s="34"/>
      <c r="C7" s="35"/>
      <c r="D7" s="44" t="s">
        <v>60</v>
      </c>
      <c r="E7" s="45"/>
      <c r="G7" s="34"/>
      <c r="H7" s="41"/>
      <c r="I7" s="38" t="s">
        <v>139</v>
      </c>
      <c r="J7" s="39"/>
    </row>
    <row r="8" spans="2:10" ht="36" customHeight="1" x14ac:dyDescent="0.25">
      <c r="B8" s="34"/>
      <c r="C8" s="33" t="s">
        <v>120</v>
      </c>
      <c r="D8" s="44" t="s">
        <v>61</v>
      </c>
      <c r="E8" s="45"/>
      <c r="G8" s="34"/>
      <c r="H8" s="33" t="s">
        <v>30</v>
      </c>
      <c r="I8" s="36"/>
      <c r="J8" s="37"/>
    </row>
    <row r="9" spans="2:10" ht="36" customHeight="1" x14ac:dyDescent="0.25">
      <c r="B9" s="35"/>
      <c r="C9" s="35"/>
      <c r="D9" s="44" t="s">
        <v>60</v>
      </c>
      <c r="E9" s="45"/>
      <c r="G9" s="35"/>
      <c r="H9" s="35"/>
      <c r="I9" s="38" t="s">
        <v>140</v>
      </c>
      <c r="J9" s="39"/>
    </row>
    <row r="10" spans="2:10" ht="36" customHeight="1" x14ac:dyDescent="0.25">
      <c r="B10" s="33" t="s">
        <v>25</v>
      </c>
      <c r="C10" s="33" t="s">
        <v>31</v>
      </c>
      <c r="D10" s="44" t="s">
        <v>61</v>
      </c>
      <c r="E10" s="45"/>
      <c r="G10" s="33" t="s">
        <v>25</v>
      </c>
      <c r="H10" s="33" t="s">
        <v>31</v>
      </c>
      <c r="I10" s="36"/>
      <c r="J10" s="37"/>
    </row>
    <row r="11" spans="2:10" ht="36" customHeight="1" x14ac:dyDescent="0.25">
      <c r="B11" s="34"/>
      <c r="C11" s="35"/>
      <c r="D11" s="44" t="s">
        <v>62</v>
      </c>
      <c r="E11" s="45"/>
      <c r="G11" s="34"/>
      <c r="H11" s="35"/>
      <c r="I11" s="38" t="s">
        <v>141</v>
      </c>
      <c r="J11" s="39"/>
    </row>
    <row r="12" spans="2:10" ht="36" customHeight="1" x14ac:dyDescent="0.25">
      <c r="B12" s="34"/>
      <c r="C12" s="33" t="s">
        <v>32</v>
      </c>
      <c r="D12" s="44" t="s">
        <v>61</v>
      </c>
      <c r="E12" s="45"/>
      <c r="G12" s="34"/>
      <c r="H12" s="33" t="s">
        <v>32</v>
      </c>
      <c r="I12" s="36"/>
      <c r="J12" s="37"/>
    </row>
    <row r="13" spans="2:10" ht="36" customHeight="1" x14ac:dyDescent="0.25">
      <c r="B13" s="34"/>
      <c r="C13" s="35"/>
      <c r="D13" s="44" t="s">
        <v>63</v>
      </c>
      <c r="E13" s="45"/>
      <c r="G13" s="34"/>
      <c r="H13" s="35"/>
      <c r="I13" s="38" t="s">
        <v>142</v>
      </c>
      <c r="J13" s="39"/>
    </row>
    <row r="14" spans="2:10" ht="36" customHeight="1" x14ac:dyDescent="0.25">
      <c r="B14" s="34"/>
      <c r="C14" s="33" t="s">
        <v>27</v>
      </c>
      <c r="D14" s="44" t="s">
        <v>64</v>
      </c>
      <c r="E14" s="45"/>
      <c r="G14" s="34"/>
      <c r="H14" s="33" t="s">
        <v>27</v>
      </c>
      <c r="I14" s="36"/>
      <c r="J14" s="37"/>
    </row>
    <row r="15" spans="2:10" ht="36" customHeight="1" x14ac:dyDescent="0.25">
      <c r="B15" s="34"/>
      <c r="C15" s="35"/>
      <c r="D15" s="44" t="s">
        <v>65</v>
      </c>
      <c r="E15" s="45"/>
      <c r="G15" s="34"/>
      <c r="H15" s="35"/>
      <c r="I15" s="38" t="s">
        <v>143</v>
      </c>
      <c r="J15" s="39"/>
    </row>
    <row r="16" spans="2:10" ht="36" customHeight="1" x14ac:dyDescent="0.25">
      <c r="B16" s="34"/>
      <c r="C16" s="33" t="s">
        <v>28</v>
      </c>
      <c r="D16" s="44" t="s">
        <v>66</v>
      </c>
      <c r="E16" s="45"/>
      <c r="G16" s="34"/>
      <c r="H16" s="33" t="s">
        <v>28</v>
      </c>
      <c r="I16" s="36"/>
      <c r="J16" s="37"/>
    </row>
    <row r="17" spans="2:10" ht="36" customHeight="1" x14ac:dyDescent="0.25">
      <c r="B17" s="35"/>
      <c r="C17" s="35"/>
      <c r="D17" s="36" t="s">
        <v>67</v>
      </c>
      <c r="E17" s="45"/>
      <c r="G17" s="35"/>
      <c r="H17" s="35"/>
      <c r="I17" s="38" t="s">
        <v>138</v>
      </c>
      <c r="J17" s="39"/>
    </row>
    <row r="18" spans="2:10" ht="36" customHeight="1" x14ac:dyDescent="0.25">
      <c r="B18" s="33" t="s">
        <v>26</v>
      </c>
      <c r="C18" s="40" t="s">
        <v>37</v>
      </c>
      <c r="D18" s="9" t="s">
        <v>68</v>
      </c>
      <c r="E18" s="42" t="s">
        <v>69</v>
      </c>
      <c r="G18" s="33" t="s">
        <v>26</v>
      </c>
      <c r="H18" s="40" t="s">
        <v>37</v>
      </c>
      <c r="I18" s="25"/>
      <c r="J18" s="42"/>
    </row>
    <row r="19" spans="2:10" ht="36" customHeight="1" x14ac:dyDescent="0.25">
      <c r="B19" s="34"/>
      <c r="C19" s="41"/>
      <c r="D19" s="10" t="s">
        <v>70</v>
      </c>
      <c r="E19" s="43"/>
      <c r="G19" s="34"/>
      <c r="H19" s="41"/>
      <c r="I19" s="28" t="s">
        <v>144</v>
      </c>
      <c r="J19" s="43"/>
    </row>
    <row r="20" spans="2:10" ht="36" customHeight="1" x14ac:dyDescent="0.25">
      <c r="B20" s="34"/>
      <c r="C20" s="11"/>
      <c r="D20" s="9" t="s">
        <v>71</v>
      </c>
      <c r="E20" s="42" t="s">
        <v>69</v>
      </c>
      <c r="G20" s="34"/>
      <c r="H20" s="24"/>
      <c r="I20" s="25"/>
      <c r="J20" s="42"/>
    </row>
    <row r="21" spans="2:10" ht="36" customHeight="1" x14ac:dyDescent="0.25">
      <c r="B21" s="34"/>
      <c r="C21" s="12" t="s">
        <v>38</v>
      </c>
      <c r="D21" s="10" t="s">
        <v>70</v>
      </c>
      <c r="E21" s="43"/>
      <c r="G21" s="34"/>
      <c r="H21" s="12" t="s">
        <v>38</v>
      </c>
      <c r="I21" s="28" t="s">
        <v>145</v>
      </c>
      <c r="J21" s="43"/>
    </row>
    <row r="22" spans="2:10" ht="36" customHeight="1" x14ac:dyDescent="0.25">
      <c r="B22" s="34"/>
      <c r="C22" s="12"/>
      <c r="D22" s="9" t="s">
        <v>72</v>
      </c>
      <c r="E22" s="42" t="s">
        <v>69</v>
      </c>
      <c r="G22" s="34"/>
      <c r="H22" s="12"/>
      <c r="I22" s="25"/>
      <c r="J22" s="42"/>
    </row>
    <row r="23" spans="2:10" ht="36" customHeight="1" x14ac:dyDescent="0.25">
      <c r="B23" s="34"/>
      <c r="C23" s="12" t="s">
        <v>39</v>
      </c>
      <c r="D23" s="10" t="s">
        <v>70</v>
      </c>
      <c r="E23" s="43"/>
      <c r="G23" s="34"/>
      <c r="H23" s="12" t="s">
        <v>39</v>
      </c>
      <c r="I23" s="28" t="s">
        <v>146</v>
      </c>
      <c r="J23" s="43"/>
    </row>
    <row r="24" spans="2:10" ht="36" customHeight="1" x14ac:dyDescent="0.25">
      <c r="B24" s="34"/>
      <c r="C24" s="12" t="s">
        <v>40</v>
      </c>
      <c r="D24" s="44" t="s">
        <v>73</v>
      </c>
      <c r="E24" s="45"/>
      <c r="G24" s="34"/>
      <c r="H24" s="12" t="s">
        <v>40</v>
      </c>
      <c r="I24" s="44" t="s">
        <v>147</v>
      </c>
      <c r="J24" s="45"/>
    </row>
    <row r="25" spans="2:10" ht="36" customHeight="1" x14ac:dyDescent="0.25">
      <c r="B25" s="34"/>
      <c r="C25" s="12"/>
      <c r="D25" s="44" t="s">
        <v>70</v>
      </c>
      <c r="E25" s="45"/>
      <c r="G25" s="34"/>
      <c r="H25" s="12"/>
      <c r="I25" s="36"/>
      <c r="J25" s="37"/>
    </row>
    <row r="26" spans="2:10" ht="36" customHeight="1" x14ac:dyDescent="0.25">
      <c r="B26" s="35"/>
      <c r="C26" s="12" t="s">
        <v>41</v>
      </c>
      <c r="D26" s="44" t="s">
        <v>62</v>
      </c>
      <c r="E26" s="45"/>
      <c r="G26" s="35"/>
      <c r="H26" s="12" t="s">
        <v>41</v>
      </c>
      <c r="I26" s="38" t="s">
        <v>148</v>
      </c>
      <c r="J26" s="39"/>
    </row>
    <row r="27" spans="2:10" ht="36" customHeight="1" x14ac:dyDescent="0.25">
      <c r="B27" s="33" t="s">
        <v>34</v>
      </c>
      <c r="C27" s="33" t="s">
        <v>43</v>
      </c>
      <c r="D27" s="44" t="s">
        <v>74</v>
      </c>
      <c r="E27" s="45"/>
      <c r="G27" s="33" t="s">
        <v>34</v>
      </c>
      <c r="H27" s="33" t="s">
        <v>43</v>
      </c>
      <c r="I27" s="36"/>
      <c r="J27" s="37"/>
    </row>
    <row r="28" spans="2:10" ht="36" customHeight="1" x14ac:dyDescent="0.25">
      <c r="B28" s="34"/>
      <c r="C28" s="35"/>
      <c r="D28" s="44" t="s">
        <v>70</v>
      </c>
      <c r="E28" s="45"/>
      <c r="G28" s="34"/>
      <c r="H28" s="35"/>
      <c r="I28" s="38" t="s">
        <v>149</v>
      </c>
      <c r="J28" s="39"/>
    </row>
    <row r="29" spans="2:10" ht="36" customHeight="1" x14ac:dyDescent="0.25">
      <c r="B29" s="34"/>
      <c r="C29" s="33" t="s">
        <v>44</v>
      </c>
      <c r="D29" s="44" t="s">
        <v>75</v>
      </c>
      <c r="E29" s="45"/>
      <c r="G29" s="34"/>
      <c r="H29" s="33" t="s">
        <v>44</v>
      </c>
      <c r="I29" s="36"/>
      <c r="J29" s="37"/>
    </row>
    <row r="30" spans="2:10" ht="36" customHeight="1" x14ac:dyDescent="0.25">
      <c r="B30" s="34"/>
      <c r="C30" s="35"/>
      <c r="D30" s="44" t="s">
        <v>70</v>
      </c>
      <c r="E30" s="45"/>
      <c r="G30" s="34"/>
      <c r="H30" s="35"/>
      <c r="I30" s="38" t="s">
        <v>149</v>
      </c>
      <c r="J30" s="39"/>
    </row>
    <row r="31" spans="2:10" ht="36" customHeight="1" x14ac:dyDescent="0.25">
      <c r="B31" s="34"/>
      <c r="C31" s="11"/>
      <c r="D31" s="44" t="s">
        <v>64</v>
      </c>
      <c r="E31" s="45"/>
      <c r="G31" s="34"/>
      <c r="H31" s="24"/>
      <c r="I31" s="36"/>
      <c r="J31" s="37"/>
    </row>
    <row r="32" spans="2:10" ht="36" customHeight="1" x14ac:dyDescent="0.25">
      <c r="B32" s="34"/>
      <c r="C32" s="12" t="s">
        <v>52</v>
      </c>
      <c r="D32" s="44" t="s">
        <v>76</v>
      </c>
      <c r="E32" s="45"/>
      <c r="G32" s="34"/>
      <c r="H32" s="12" t="s">
        <v>52</v>
      </c>
      <c r="I32" s="38" t="s">
        <v>150</v>
      </c>
      <c r="J32" s="39"/>
    </row>
    <row r="33" spans="2:10" ht="36" customHeight="1" x14ac:dyDescent="0.25">
      <c r="B33" s="34"/>
      <c r="C33" s="33" t="s">
        <v>53</v>
      </c>
      <c r="D33" s="44" t="s">
        <v>77</v>
      </c>
      <c r="E33" s="45"/>
      <c r="G33" s="34"/>
      <c r="H33" s="33" t="s">
        <v>53</v>
      </c>
      <c r="I33" s="36"/>
      <c r="J33" s="37"/>
    </row>
    <row r="34" spans="2:10" ht="36" customHeight="1" x14ac:dyDescent="0.25">
      <c r="B34" s="34"/>
      <c r="C34" s="35"/>
      <c r="D34" s="44" t="s">
        <v>76</v>
      </c>
      <c r="E34" s="45"/>
      <c r="G34" s="34"/>
      <c r="H34" s="35"/>
      <c r="I34" s="38" t="s">
        <v>151</v>
      </c>
      <c r="J34" s="39"/>
    </row>
    <row r="35" spans="2:10" ht="36" customHeight="1" x14ac:dyDescent="0.25">
      <c r="B35" s="34"/>
      <c r="C35" s="33" t="s">
        <v>45</v>
      </c>
      <c r="D35" s="44" t="s">
        <v>75</v>
      </c>
      <c r="E35" s="45"/>
      <c r="G35" s="34"/>
      <c r="H35" s="33" t="s">
        <v>45</v>
      </c>
      <c r="I35" s="36"/>
      <c r="J35" s="37"/>
    </row>
    <row r="36" spans="2:10" ht="36" customHeight="1" x14ac:dyDescent="0.25">
      <c r="B36" s="34"/>
      <c r="C36" s="35"/>
      <c r="D36" s="44" t="s">
        <v>62</v>
      </c>
      <c r="E36" s="45"/>
      <c r="G36" s="34"/>
      <c r="H36" s="35"/>
      <c r="I36" s="38" t="s">
        <v>152</v>
      </c>
      <c r="J36" s="39"/>
    </row>
    <row r="37" spans="2:10" ht="36" customHeight="1" x14ac:dyDescent="0.25">
      <c r="B37" s="34"/>
      <c r="C37" s="33" t="s">
        <v>54</v>
      </c>
      <c r="D37" s="44" t="s">
        <v>75</v>
      </c>
      <c r="E37" s="45"/>
      <c r="G37" s="34"/>
      <c r="H37" s="33" t="s">
        <v>54</v>
      </c>
      <c r="I37" s="36"/>
      <c r="J37" s="37"/>
    </row>
    <row r="38" spans="2:10" ht="36" customHeight="1" x14ac:dyDescent="0.25">
      <c r="B38" s="35"/>
      <c r="C38" s="35"/>
      <c r="D38" s="44" t="s">
        <v>78</v>
      </c>
      <c r="E38" s="45"/>
      <c r="G38" s="35"/>
      <c r="H38" s="35"/>
      <c r="I38" s="38" t="s">
        <v>153</v>
      </c>
      <c r="J38" s="39"/>
    </row>
    <row r="39" spans="2:10" ht="36" customHeight="1" x14ac:dyDescent="0.25">
      <c r="B39" s="33" t="s">
        <v>35</v>
      </c>
      <c r="C39" s="33" t="s">
        <v>46</v>
      </c>
      <c r="D39" s="44" t="s">
        <v>79</v>
      </c>
      <c r="E39" s="45"/>
      <c r="G39" s="33" t="s">
        <v>35</v>
      </c>
      <c r="H39" s="33" t="s">
        <v>46</v>
      </c>
      <c r="I39" s="36"/>
      <c r="J39" s="37"/>
    </row>
    <row r="40" spans="2:10" ht="36" customHeight="1" x14ac:dyDescent="0.25">
      <c r="B40" s="35"/>
      <c r="C40" s="35"/>
      <c r="D40" s="44" t="s">
        <v>80</v>
      </c>
      <c r="E40" s="45"/>
      <c r="G40" s="35"/>
      <c r="H40" s="35"/>
      <c r="I40" s="38" t="s">
        <v>154</v>
      </c>
      <c r="J40" s="39"/>
    </row>
    <row r="41" spans="2:10" ht="36" customHeight="1" x14ac:dyDescent="0.25">
      <c r="B41" s="33" t="s">
        <v>36</v>
      </c>
      <c r="C41" s="33" t="s">
        <v>47</v>
      </c>
      <c r="D41" s="44" t="s">
        <v>81</v>
      </c>
      <c r="E41" s="45"/>
      <c r="G41" s="33" t="s">
        <v>36</v>
      </c>
      <c r="H41" s="33" t="s">
        <v>47</v>
      </c>
      <c r="I41" s="36"/>
      <c r="J41" s="37"/>
    </row>
    <row r="42" spans="2:10" ht="36" customHeight="1" x14ac:dyDescent="0.25">
      <c r="B42" s="34"/>
      <c r="C42" s="35"/>
      <c r="D42" s="44" t="s">
        <v>76</v>
      </c>
      <c r="E42" s="45"/>
      <c r="G42" s="34"/>
      <c r="H42" s="35"/>
      <c r="I42" s="38" t="s">
        <v>155</v>
      </c>
      <c r="J42" s="39"/>
    </row>
    <row r="43" spans="2:10" ht="36" customHeight="1" x14ac:dyDescent="0.25">
      <c r="B43" s="34"/>
      <c r="C43" s="33" t="s">
        <v>48</v>
      </c>
      <c r="D43" s="44" t="s">
        <v>70</v>
      </c>
      <c r="E43" s="45"/>
      <c r="G43" s="34"/>
      <c r="H43" s="33" t="s">
        <v>48</v>
      </c>
      <c r="I43" s="36"/>
      <c r="J43" s="37"/>
    </row>
    <row r="44" spans="2:10" ht="36" customHeight="1" x14ac:dyDescent="0.25">
      <c r="B44" s="35"/>
      <c r="C44" s="35"/>
      <c r="D44" s="44" t="s">
        <v>82</v>
      </c>
      <c r="E44" s="45"/>
      <c r="G44" s="35"/>
      <c r="H44" s="35"/>
      <c r="I44" s="38" t="s">
        <v>156</v>
      </c>
      <c r="J44" s="39"/>
    </row>
    <row r="45" spans="2:10" ht="36" customHeight="1" x14ac:dyDescent="0.25">
      <c r="H45" s="27"/>
    </row>
  </sheetData>
  <mergeCells count="120">
    <mergeCell ref="B18:B26"/>
    <mergeCell ref="B41:B44"/>
    <mergeCell ref="C41:C42"/>
    <mergeCell ref="D41:E41"/>
    <mergeCell ref="D42:E42"/>
    <mergeCell ref="C43:C44"/>
    <mergeCell ref="D43:E43"/>
    <mergeCell ref="D44:E44"/>
    <mergeCell ref="D37:E37"/>
    <mergeCell ref="D38:E38"/>
    <mergeCell ref="B39:B40"/>
    <mergeCell ref="C39:C40"/>
    <mergeCell ref="D39:E39"/>
    <mergeCell ref="D40:E40"/>
    <mergeCell ref="B27:B38"/>
    <mergeCell ref="C27:C28"/>
    <mergeCell ref="C35:C36"/>
    <mergeCell ref="D35:E35"/>
    <mergeCell ref="D36:E36"/>
    <mergeCell ref="D29:E29"/>
    <mergeCell ref="D30:E30"/>
    <mergeCell ref="C37:C38"/>
    <mergeCell ref="C18:C19"/>
    <mergeCell ref="E18:E19"/>
    <mergeCell ref="E20:E21"/>
    <mergeCell ref="E22:E23"/>
    <mergeCell ref="D24:E24"/>
    <mergeCell ref="D25:E25"/>
    <mergeCell ref="D26:E26"/>
    <mergeCell ref="D31:E31"/>
    <mergeCell ref="D32:E32"/>
    <mergeCell ref="C33:C34"/>
    <mergeCell ref="D33:E33"/>
    <mergeCell ref="D34:E34"/>
    <mergeCell ref="D27:E27"/>
    <mergeCell ref="D28:E28"/>
    <mergeCell ref="C29:C30"/>
    <mergeCell ref="D1:E1"/>
    <mergeCell ref="B2:E2"/>
    <mergeCell ref="B3:E3"/>
    <mergeCell ref="B4:E4"/>
    <mergeCell ref="D5:E5"/>
    <mergeCell ref="D15:E15"/>
    <mergeCell ref="C16:C17"/>
    <mergeCell ref="D16:E16"/>
    <mergeCell ref="D17:E17"/>
    <mergeCell ref="I5:J5"/>
    <mergeCell ref="G6:G9"/>
    <mergeCell ref="H6:H7"/>
    <mergeCell ref="I6:J6"/>
    <mergeCell ref="I7:J7"/>
    <mergeCell ref="H8:H9"/>
    <mergeCell ref="I8:J8"/>
    <mergeCell ref="I9:J9"/>
    <mergeCell ref="B10:B17"/>
    <mergeCell ref="C10:C11"/>
    <mergeCell ref="B6:B9"/>
    <mergeCell ref="C6:C7"/>
    <mergeCell ref="D6:E6"/>
    <mergeCell ref="D7:E7"/>
    <mergeCell ref="C8:C9"/>
    <mergeCell ref="D8:E8"/>
    <mergeCell ref="D9:E9"/>
    <mergeCell ref="D10:E10"/>
    <mergeCell ref="D11:E11"/>
    <mergeCell ref="C12:C13"/>
    <mergeCell ref="D12:E12"/>
    <mergeCell ref="D13:E13"/>
    <mergeCell ref="C14:C15"/>
    <mergeCell ref="D14:E14"/>
    <mergeCell ref="G10:G17"/>
    <mergeCell ref="H10:H11"/>
    <mergeCell ref="I10:J10"/>
    <mergeCell ref="I11:J11"/>
    <mergeCell ref="H12:H13"/>
    <mergeCell ref="I12:J12"/>
    <mergeCell ref="I13:J13"/>
    <mergeCell ref="H14:H15"/>
    <mergeCell ref="I14:J14"/>
    <mergeCell ref="I15:J15"/>
    <mergeCell ref="H16:H17"/>
    <mergeCell ref="I16:J16"/>
    <mergeCell ref="I17:J17"/>
    <mergeCell ref="I34:J34"/>
    <mergeCell ref="H35:H36"/>
    <mergeCell ref="I35:J35"/>
    <mergeCell ref="I36:J36"/>
    <mergeCell ref="H37:H38"/>
    <mergeCell ref="G18:G26"/>
    <mergeCell ref="H18:H19"/>
    <mergeCell ref="J18:J19"/>
    <mergeCell ref="J20:J21"/>
    <mergeCell ref="J22:J23"/>
    <mergeCell ref="I24:J24"/>
    <mergeCell ref="I25:J25"/>
    <mergeCell ref="I26:J26"/>
    <mergeCell ref="G41:G44"/>
    <mergeCell ref="H41:H42"/>
    <mergeCell ref="I41:J41"/>
    <mergeCell ref="I42:J42"/>
    <mergeCell ref="H43:H44"/>
    <mergeCell ref="I43:J43"/>
    <mergeCell ref="I44:J44"/>
    <mergeCell ref="I37:J37"/>
    <mergeCell ref="I38:J38"/>
    <mergeCell ref="G39:G40"/>
    <mergeCell ref="H39:H40"/>
    <mergeCell ref="I39:J39"/>
    <mergeCell ref="I40:J40"/>
    <mergeCell ref="G27:G38"/>
    <mergeCell ref="H27:H28"/>
    <mergeCell ref="I27:J27"/>
    <mergeCell ref="I28:J28"/>
    <mergeCell ref="H29:H30"/>
    <mergeCell ref="I29:J29"/>
    <mergeCell ref="I30:J30"/>
    <mergeCell ref="I31:J31"/>
    <mergeCell ref="I32:J32"/>
    <mergeCell ref="H33:H34"/>
    <mergeCell ref="I33:J33"/>
  </mergeCells>
  <pageMargins left="0.23622047244094491" right="0.23622047244094491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7"/>
  <sheetViews>
    <sheetView topLeftCell="C1" workbookViewId="0">
      <selection activeCell="O27" sqref="O27"/>
    </sheetView>
  </sheetViews>
  <sheetFormatPr defaultColWidth="8.75" defaultRowHeight="15.75" x14ac:dyDescent="0.25"/>
  <cols>
    <col min="1" max="1" width="5.75" style="15" customWidth="1"/>
    <col min="2" max="2" width="11.5" style="15" bestFit="1" customWidth="1"/>
    <col min="3" max="3" width="27.875" style="15" customWidth="1"/>
    <col min="4" max="4" width="17.75" style="16" customWidth="1"/>
    <col min="5" max="5" width="14.75" style="15" bestFit="1" customWidth="1"/>
    <col min="6" max="7" width="17.75" style="16" customWidth="1"/>
    <col min="8" max="23" width="10.75" style="15" customWidth="1"/>
    <col min="24" max="16384" width="8.75" style="15"/>
  </cols>
  <sheetData>
    <row r="1" spans="2:23" s="14" customFormat="1" ht="25.5" x14ac:dyDescent="0.35">
      <c r="C1" s="49" t="s">
        <v>84</v>
      </c>
      <c r="D1" s="49"/>
      <c r="E1" s="49"/>
      <c r="F1" s="49"/>
      <c r="G1" s="49"/>
      <c r="I1" s="14" t="s">
        <v>90</v>
      </c>
    </row>
    <row r="2" spans="2:23" x14ac:dyDescent="0.25">
      <c r="W2" s="15" t="s">
        <v>83</v>
      </c>
    </row>
    <row r="4" spans="2:23" ht="50.45" customHeight="1" x14ac:dyDescent="0.25">
      <c r="B4" s="17" t="s">
        <v>0</v>
      </c>
      <c r="C4" s="17" t="s">
        <v>55</v>
      </c>
      <c r="D4" s="17" t="s">
        <v>1</v>
      </c>
      <c r="E4" s="17" t="s">
        <v>56</v>
      </c>
      <c r="F4" s="17" t="s">
        <v>57</v>
      </c>
      <c r="G4" s="17" t="s">
        <v>58</v>
      </c>
      <c r="H4" s="17" t="s">
        <v>136</v>
      </c>
      <c r="I4" s="17" t="s">
        <v>137</v>
      </c>
      <c r="J4" s="17" t="s">
        <v>136</v>
      </c>
      <c r="K4" s="17" t="s">
        <v>137</v>
      </c>
      <c r="L4" s="17" t="s">
        <v>136</v>
      </c>
      <c r="M4" s="17" t="s">
        <v>137</v>
      </c>
      <c r="N4" s="17" t="s">
        <v>136</v>
      </c>
      <c r="O4" s="17" t="s">
        <v>137</v>
      </c>
      <c r="P4" s="17" t="s">
        <v>136</v>
      </c>
      <c r="Q4" s="17" t="s">
        <v>137</v>
      </c>
      <c r="R4" s="17" t="s">
        <v>136</v>
      </c>
      <c r="S4" s="17" t="s">
        <v>137</v>
      </c>
      <c r="T4" s="17" t="s">
        <v>136</v>
      </c>
      <c r="U4" s="17" t="s">
        <v>137</v>
      </c>
      <c r="V4" s="17" t="s">
        <v>136</v>
      </c>
      <c r="W4" s="17" t="s">
        <v>137</v>
      </c>
    </row>
    <row r="5" spans="2:23" x14ac:dyDescent="0.25">
      <c r="B5" s="18">
        <v>1</v>
      </c>
      <c r="C5" s="18" t="s">
        <v>85</v>
      </c>
      <c r="D5" s="19">
        <v>19</v>
      </c>
      <c r="E5" s="29">
        <v>14</v>
      </c>
      <c r="F5" s="29">
        <v>14</v>
      </c>
      <c r="G5" s="19"/>
      <c r="H5" s="18">
        <v>14</v>
      </c>
      <c r="I5" s="18">
        <v>19</v>
      </c>
      <c r="J5" s="29">
        <v>14</v>
      </c>
      <c r="K5" s="31">
        <v>20</v>
      </c>
      <c r="L5" s="21">
        <v>14</v>
      </c>
      <c r="M5" s="31">
        <v>11</v>
      </c>
      <c r="N5" s="31"/>
      <c r="O5" s="31">
        <v>8</v>
      </c>
      <c r="P5" s="18"/>
      <c r="Q5" s="18"/>
      <c r="R5" s="18"/>
      <c r="S5" s="18"/>
      <c r="T5" s="18"/>
      <c r="U5" s="18"/>
      <c r="V5" s="18"/>
      <c r="W5" s="18"/>
    </row>
    <row r="6" spans="2:23" x14ac:dyDescent="0.25">
      <c r="B6" s="18">
        <f>+B5+1</f>
        <v>2</v>
      </c>
      <c r="C6" s="18" t="s">
        <v>86</v>
      </c>
      <c r="D6" s="19">
        <v>7</v>
      </c>
      <c r="E6" s="29">
        <v>6</v>
      </c>
      <c r="F6" s="29">
        <v>6</v>
      </c>
      <c r="G6" s="19"/>
      <c r="H6" s="18">
        <v>6</v>
      </c>
      <c r="I6" s="18">
        <v>7</v>
      </c>
      <c r="J6" s="29">
        <v>6</v>
      </c>
      <c r="K6" s="31">
        <v>3</v>
      </c>
      <c r="L6" s="21">
        <v>6</v>
      </c>
      <c r="M6" s="31">
        <v>3</v>
      </c>
      <c r="N6" s="31"/>
      <c r="O6" s="31"/>
      <c r="P6" s="18"/>
      <c r="Q6" s="18"/>
      <c r="R6" s="18"/>
      <c r="S6" s="18"/>
      <c r="T6" s="18"/>
      <c r="U6" s="18"/>
      <c r="V6" s="18"/>
      <c r="W6" s="18"/>
    </row>
    <row r="7" spans="2:23" x14ac:dyDescent="0.25">
      <c r="B7" s="18">
        <f t="shared" ref="B7:B26" si="0">+B6+1</f>
        <v>3</v>
      </c>
      <c r="C7" s="18" t="s">
        <v>87</v>
      </c>
      <c r="D7" s="19">
        <v>5</v>
      </c>
      <c r="E7" s="29">
        <v>5</v>
      </c>
      <c r="F7" s="29">
        <v>4</v>
      </c>
      <c r="G7" s="19">
        <v>1</v>
      </c>
      <c r="H7" s="18">
        <v>5</v>
      </c>
      <c r="I7" s="18">
        <v>5</v>
      </c>
      <c r="J7" s="29">
        <v>5</v>
      </c>
      <c r="K7" s="29">
        <v>5</v>
      </c>
      <c r="L7" s="21">
        <v>4</v>
      </c>
      <c r="M7" s="22">
        <v>4</v>
      </c>
      <c r="N7" s="29">
        <v>1</v>
      </c>
      <c r="O7" s="31">
        <v>1</v>
      </c>
      <c r="P7" s="18"/>
      <c r="Q7" s="18"/>
      <c r="R7" s="18"/>
      <c r="S7" s="18"/>
      <c r="T7" s="18"/>
      <c r="U7" s="18"/>
      <c r="V7" s="18"/>
      <c r="W7" s="18"/>
    </row>
    <row r="8" spans="2:23" x14ac:dyDescent="0.25">
      <c r="B8" s="18">
        <f t="shared" si="0"/>
        <v>4</v>
      </c>
      <c r="C8" s="18" t="s">
        <v>88</v>
      </c>
      <c r="D8" s="19">
        <v>2</v>
      </c>
      <c r="E8" s="29">
        <v>2</v>
      </c>
      <c r="F8" s="29">
        <v>2</v>
      </c>
      <c r="G8" s="19"/>
      <c r="H8" s="18">
        <v>2</v>
      </c>
      <c r="I8" s="18">
        <v>2</v>
      </c>
      <c r="J8" s="29">
        <v>2</v>
      </c>
      <c r="K8" s="29">
        <v>2</v>
      </c>
      <c r="L8" s="21">
        <v>2</v>
      </c>
      <c r="M8" s="22">
        <v>2</v>
      </c>
      <c r="N8" s="31"/>
      <c r="O8" s="31">
        <v>1</v>
      </c>
      <c r="P8" s="18"/>
      <c r="Q8" s="18"/>
      <c r="R8" s="18"/>
      <c r="S8" s="18"/>
      <c r="T8" s="18"/>
      <c r="U8" s="18"/>
      <c r="V8" s="18"/>
      <c r="W8" s="18"/>
    </row>
    <row r="9" spans="2:23" x14ac:dyDescent="0.25">
      <c r="B9" s="18">
        <f t="shared" si="0"/>
        <v>5</v>
      </c>
      <c r="C9" s="18"/>
      <c r="D9" s="19"/>
      <c r="E9" s="29"/>
      <c r="F9" s="30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2:23" x14ac:dyDescent="0.25">
      <c r="B10" s="18">
        <f t="shared" si="0"/>
        <v>6</v>
      </c>
      <c r="C10" s="18"/>
      <c r="D10" s="19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2:23" x14ac:dyDescent="0.25">
      <c r="B11" s="18">
        <f t="shared" si="0"/>
        <v>7</v>
      </c>
      <c r="C11" s="18"/>
      <c r="D11" s="19"/>
      <c r="E11" s="18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2:23" x14ac:dyDescent="0.25">
      <c r="B12" s="18">
        <f t="shared" si="0"/>
        <v>8</v>
      </c>
      <c r="C12" s="18"/>
      <c r="D12" s="19"/>
      <c r="E12" s="18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2:23" x14ac:dyDescent="0.25">
      <c r="B13" s="18">
        <f t="shared" si="0"/>
        <v>9</v>
      </c>
      <c r="C13" s="18"/>
      <c r="D13" s="19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 x14ac:dyDescent="0.25">
      <c r="B14" s="18">
        <f t="shared" si="0"/>
        <v>10</v>
      </c>
      <c r="C14" s="18"/>
      <c r="D14" s="19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 x14ac:dyDescent="0.25">
      <c r="B15" s="18">
        <f t="shared" si="0"/>
        <v>11</v>
      </c>
      <c r="C15" s="18"/>
      <c r="D15" s="19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2:23" x14ac:dyDescent="0.25">
      <c r="B16" s="18">
        <f t="shared" si="0"/>
        <v>12</v>
      </c>
      <c r="C16" s="18"/>
      <c r="D16" s="19"/>
      <c r="E16" s="18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2:23" x14ac:dyDescent="0.25">
      <c r="B17" s="18">
        <f t="shared" si="0"/>
        <v>13</v>
      </c>
      <c r="C17" s="18"/>
      <c r="D17" s="19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2:23" x14ac:dyDescent="0.25">
      <c r="B18" s="18">
        <f t="shared" si="0"/>
        <v>14</v>
      </c>
      <c r="C18" s="18"/>
      <c r="D18" s="19"/>
      <c r="E18" s="18"/>
      <c r="F18" s="19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2:23" x14ac:dyDescent="0.25">
      <c r="B19" s="18">
        <f t="shared" si="0"/>
        <v>15</v>
      </c>
      <c r="C19" s="18"/>
      <c r="D19" s="19"/>
      <c r="E19" s="18"/>
      <c r="F19" s="19"/>
      <c r="G19" s="1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2:23" x14ac:dyDescent="0.25">
      <c r="B20" s="18">
        <f t="shared" si="0"/>
        <v>16</v>
      </c>
      <c r="C20" s="18"/>
      <c r="D20" s="19"/>
      <c r="E20" s="18"/>
      <c r="F20" s="19"/>
      <c r="G20" s="1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2:23" x14ac:dyDescent="0.25">
      <c r="B21" s="18">
        <f t="shared" si="0"/>
        <v>17</v>
      </c>
      <c r="C21" s="18"/>
      <c r="D21" s="19"/>
      <c r="E21" s="18"/>
      <c r="F21" s="19" t="s">
        <v>89</v>
      </c>
      <c r="G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2:23" x14ac:dyDescent="0.25">
      <c r="B22" s="18">
        <f t="shared" si="0"/>
        <v>18</v>
      </c>
      <c r="C22" s="18"/>
      <c r="D22" s="19"/>
      <c r="E22" s="18"/>
      <c r="F22" s="19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2:23" x14ac:dyDescent="0.25">
      <c r="B23" s="18">
        <f t="shared" si="0"/>
        <v>19</v>
      </c>
      <c r="C23" s="18"/>
      <c r="D23" s="19"/>
      <c r="E23" s="18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2:23" x14ac:dyDescent="0.25">
      <c r="B24" s="18">
        <f t="shared" si="0"/>
        <v>20</v>
      </c>
      <c r="C24" s="18"/>
      <c r="D24" s="19"/>
      <c r="E24" s="18"/>
      <c r="F24" s="19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2:23" x14ac:dyDescent="0.25">
      <c r="B25" s="18">
        <f t="shared" si="0"/>
        <v>21</v>
      </c>
      <c r="C25" s="18"/>
      <c r="D25" s="19"/>
      <c r="E25" s="18"/>
      <c r="F25" s="19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2:23" x14ac:dyDescent="0.25">
      <c r="B26" s="18">
        <f t="shared" si="0"/>
        <v>22</v>
      </c>
      <c r="C26" s="18"/>
      <c r="D26" s="19"/>
      <c r="E26" s="18"/>
      <c r="F26" s="19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2:23" x14ac:dyDescent="0.25">
      <c r="B27" s="18"/>
      <c r="C27" s="20" t="s">
        <v>2</v>
      </c>
      <c r="D27" s="19">
        <f>SUM(D5:D26)</f>
        <v>33</v>
      </c>
      <c r="E27" s="19">
        <f t="shared" ref="E27:O27" si="1">SUM(E5:E26)</f>
        <v>27</v>
      </c>
      <c r="F27" s="19">
        <f t="shared" si="1"/>
        <v>26</v>
      </c>
      <c r="G27" s="19">
        <f t="shared" si="1"/>
        <v>1</v>
      </c>
      <c r="H27" s="19">
        <f t="shared" si="1"/>
        <v>27</v>
      </c>
      <c r="I27" s="19">
        <f t="shared" si="1"/>
        <v>33</v>
      </c>
      <c r="J27" s="19">
        <f t="shared" si="1"/>
        <v>27</v>
      </c>
      <c r="K27" s="52">
        <f t="shared" si="1"/>
        <v>30</v>
      </c>
      <c r="L27" s="19">
        <f t="shared" si="1"/>
        <v>26</v>
      </c>
      <c r="M27" s="52">
        <f t="shared" si="1"/>
        <v>20</v>
      </c>
      <c r="N27" s="19">
        <f t="shared" si="1"/>
        <v>1</v>
      </c>
      <c r="O27" s="52">
        <f t="shared" si="1"/>
        <v>10</v>
      </c>
      <c r="P27" s="19"/>
      <c r="Q27" s="18"/>
      <c r="R27" s="18"/>
      <c r="S27" s="18"/>
      <c r="T27" s="18"/>
      <c r="U27" s="18"/>
      <c r="V27" s="18"/>
      <c r="W27" s="18"/>
    </row>
  </sheetData>
  <mergeCells count="1">
    <mergeCell ref="C1:G1"/>
  </mergeCells>
  <pageMargins left="0" right="0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tabSelected="1" workbookViewId="0">
      <selection activeCell="J24" sqref="J24"/>
    </sheetView>
  </sheetViews>
  <sheetFormatPr defaultColWidth="8.75" defaultRowHeight="15.75" x14ac:dyDescent="0.25"/>
  <cols>
    <col min="1" max="1" width="4.875" style="1" customWidth="1"/>
    <col min="2" max="2" width="8.5" style="1" customWidth="1"/>
    <col min="3" max="3" width="15.625" style="1" bestFit="1" customWidth="1"/>
    <col min="4" max="4" width="11.625" style="1" customWidth="1"/>
    <col min="5" max="5" width="12.25" style="1" customWidth="1"/>
    <col min="6" max="6" width="9.75" style="1" bestFit="1" customWidth="1"/>
    <col min="7" max="10" width="14.75" style="1" customWidth="1"/>
    <col min="11" max="16384" width="8.75" style="1"/>
  </cols>
  <sheetData>
    <row r="1" spans="2:10" x14ac:dyDescent="0.25">
      <c r="J1" s="2" t="s">
        <v>12</v>
      </c>
    </row>
    <row r="2" spans="2:10" x14ac:dyDescent="0.25">
      <c r="C2" s="50" t="s">
        <v>11</v>
      </c>
      <c r="D2" s="50"/>
      <c r="E2" s="50"/>
      <c r="F2" s="50"/>
      <c r="G2" s="50"/>
      <c r="H2" s="50"/>
      <c r="I2" s="50"/>
    </row>
    <row r="4" spans="2:10" x14ac:dyDescent="0.25">
      <c r="J4" s="1" t="s">
        <v>10</v>
      </c>
    </row>
    <row r="5" spans="2:10" ht="45" customHeight="1" x14ac:dyDescent="0.25">
      <c r="B5" s="4" t="s">
        <v>0</v>
      </c>
      <c r="C5" s="6" t="s">
        <v>3</v>
      </c>
      <c r="D5" s="6" t="s">
        <v>4</v>
      </c>
      <c r="E5" s="4" t="s">
        <v>131</v>
      </c>
      <c r="F5" s="6" t="s">
        <v>126</v>
      </c>
      <c r="G5" s="4" t="s">
        <v>132</v>
      </c>
      <c r="H5" s="4" t="s">
        <v>133</v>
      </c>
      <c r="I5" s="4" t="s">
        <v>134</v>
      </c>
      <c r="J5" s="4" t="s">
        <v>135</v>
      </c>
    </row>
    <row r="6" spans="2:10" x14ac:dyDescent="0.25">
      <c r="B6" s="3" t="s">
        <v>96</v>
      </c>
      <c r="C6" s="3" t="s">
        <v>5</v>
      </c>
      <c r="D6" s="3"/>
      <c r="E6" s="3"/>
      <c r="F6" s="3"/>
      <c r="G6" s="3"/>
      <c r="H6" s="3"/>
      <c r="I6" s="3"/>
      <c r="J6" s="3"/>
    </row>
    <row r="7" spans="2:10" x14ac:dyDescent="0.25">
      <c r="B7" s="3">
        <v>1</v>
      </c>
      <c r="C7" s="3" t="s">
        <v>91</v>
      </c>
      <c r="D7" s="3">
        <v>3480</v>
      </c>
      <c r="E7" s="3">
        <v>781</v>
      </c>
      <c r="F7" s="3"/>
      <c r="G7" s="3"/>
      <c r="H7" s="3"/>
      <c r="I7" s="3"/>
      <c r="J7" s="3"/>
    </row>
    <row r="8" spans="2:10" x14ac:dyDescent="0.25">
      <c r="B8" s="3">
        <v>2</v>
      </c>
      <c r="C8" s="3" t="s">
        <v>92</v>
      </c>
      <c r="D8" s="3">
        <v>500</v>
      </c>
      <c r="E8" s="3">
        <v>187</v>
      </c>
      <c r="F8" s="3">
        <v>225</v>
      </c>
      <c r="G8" s="3">
        <v>56</v>
      </c>
      <c r="H8" s="3">
        <v>56</v>
      </c>
      <c r="I8" s="3">
        <v>56</v>
      </c>
      <c r="J8" s="3">
        <v>57</v>
      </c>
    </row>
    <row r="9" spans="2:10" x14ac:dyDescent="0.25">
      <c r="B9" s="3">
        <v>3</v>
      </c>
      <c r="C9" s="3" t="s">
        <v>93</v>
      </c>
      <c r="D9" s="3">
        <v>800</v>
      </c>
      <c r="E9" s="3">
        <v>1125</v>
      </c>
      <c r="F9" s="3">
        <v>1212</v>
      </c>
      <c r="G9" s="3">
        <v>303</v>
      </c>
      <c r="H9" s="3">
        <v>303</v>
      </c>
      <c r="I9" s="3">
        <v>303</v>
      </c>
      <c r="J9" s="3">
        <v>303</v>
      </c>
    </row>
    <row r="10" spans="2:10" x14ac:dyDescent="0.25">
      <c r="B10" s="3">
        <v>4</v>
      </c>
      <c r="C10" s="3" t="s">
        <v>94</v>
      </c>
      <c r="D10" s="3">
        <v>1000</v>
      </c>
      <c r="E10" s="3">
        <v>1731</v>
      </c>
      <c r="F10" s="3">
        <v>2621</v>
      </c>
      <c r="G10" s="3">
        <v>357</v>
      </c>
      <c r="H10" s="3">
        <v>1933</v>
      </c>
      <c r="I10" s="3">
        <v>168</v>
      </c>
      <c r="J10" s="3">
        <v>163</v>
      </c>
    </row>
    <row r="11" spans="2:10" x14ac:dyDescent="0.25">
      <c r="B11" s="3">
        <v>5</v>
      </c>
      <c r="C11" s="3" t="s">
        <v>95</v>
      </c>
      <c r="D11" s="3">
        <v>2000</v>
      </c>
      <c r="E11" s="3">
        <v>1472</v>
      </c>
      <c r="F11" s="3">
        <v>2041</v>
      </c>
      <c r="G11" s="3">
        <v>232</v>
      </c>
      <c r="H11" s="3">
        <v>774</v>
      </c>
      <c r="I11" s="3">
        <v>813</v>
      </c>
      <c r="J11" s="3">
        <v>222</v>
      </c>
    </row>
    <row r="12" spans="2:10" s="23" customFormat="1" x14ac:dyDescent="0.25">
      <c r="B12" s="3">
        <v>6</v>
      </c>
      <c r="C12" s="3" t="s">
        <v>100</v>
      </c>
      <c r="D12" s="3">
        <v>40</v>
      </c>
      <c r="E12" s="3">
        <v>37</v>
      </c>
      <c r="F12" s="3">
        <v>37</v>
      </c>
      <c r="G12" s="3">
        <v>9</v>
      </c>
      <c r="H12" s="3">
        <v>9</v>
      </c>
      <c r="I12" s="3">
        <v>9</v>
      </c>
      <c r="J12" s="3">
        <v>10</v>
      </c>
    </row>
    <row r="13" spans="2:10" x14ac:dyDescent="0.25">
      <c r="B13" s="3">
        <v>7</v>
      </c>
      <c r="C13" s="26" t="s">
        <v>101</v>
      </c>
      <c r="D13" s="3">
        <v>12</v>
      </c>
      <c r="E13" s="3">
        <v>25</v>
      </c>
      <c r="F13" s="3">
        <v>25</v>
      </c>
      <c r="G13" s="3">
        <v>6</v>
      </c>
      <c r="H13" s="3">
        <v>7</v>
      </c>
      <c r="I13" s="3">
        <v>6</v>
      </c>
      <c r="J13" s="3">
        <v>6</v>
      </c>
    </row>
    <row r="14" spans="2:10" x14ac:dyDescent="0.25">
      <c r="B14" s="3">
        <v>8</v>
      </c>
      <c r="C14" s="3" t="s">
        <v>102</v>
      </c>
      <c r="D14" s="3">
        <v>124</v>
      </c>
      <c r="E14" s="3">
        <v>196</v>
      </c>
      <c r="F14" s="3">
        <v>196</v>
      </c>
      <c r="G14" s="3">
        <v>49</v>
      </c>
      <c r="H14" s="3">
        <v>49</v>
      </c>
      <c r="I14" s="3">
        <v>49</v>
      </c>
      <c r="J14" s="3">
        <v>49</v>
      </c>
    </row>
    <row r="15" spans="2:10" x14ac:dyDescent="0.25">
      <c r="B15" s="3">
        <v>9</v>
      </c>
      <c r="C15" s="3" t="s">
        <v>103</v>
      </c>
      <c r="D15" s="3">
        <v>12</v>
      </c>
      <c r="E15" s="3">
        <v>15</v>
      </c>
      <c r="F15" s="3">
        <v>16</v>
      </c>
      <c r="G15" s="3">
        <v>4</v>
      </c>
      <c r="H15" s="3">
        <v>4</v>
      </c>
      <c r="I15" s="3">
        <v>4</v>
      </c>
      <c r="J15" s="3">
        <v>4</v>
      </c>
    </row>
    <row r="16" spans="2:10" x14ac:dyDescent="0.25">
      <c r="B16" s="3">
        <v>10</v>
      </c>
      <c r="C16" s="3" t="s">
        <v>104</v>
      </c>
      <c r="D16" s="3">
        <v>144</v>
      </c>
      <c r="E16" s="3">
        <v>142</v>
      </c>
      <c r="F16" s="3">
        <v>216</v>
      </c>
      <c r="G16" s="3">
        <v>54</v>
      </c>
      <c r="H16" s="3">
        <v>54</v>
      </c>
      <c r="I16" s="3">
        <v>54</v>
      </c>
      <c r="J16" s="3">
        <v>54</v>
      </c>
    </row>
    <row r="17" spans="2:10" x14ac:dyDescent="0.25">
      <c r="B17" s="3">
        <v>11</v>
      </c>
      <c r="C17" s="3" t="s">
        <v>105</v>
      </c>
      <c r="D17" s="3">
        <v>160</v>
      </c>
      <c r="E17" s="3">
        <v>40</v>
      </c>
      <c r="F17" s="3">
        <v>40</v>
      </c>
      <c r="G17" s="3">
        <v>10</v>
      </c>
      <c r="H17" s="3">
        <v>10</v>
      </c>
      <c r="I17" s="3">
        <v>10</v>
      </c>
      <c r="J17" s="3">
        <v>10</v>
      </c>
    </row>
    <row r="18" spans="2:10" s="23" customFormat="1" x14ac:dyDescent="0.25">
      <c r="B18" s="3">
        <v>12</v>
      </c>
      <c r="C18" s="3" t="s">
        <v>106</v>
      </c>
      <c r="D18" s="3">
        <v>96</v>
      </c>
      <c r="E18" s="3">
        <v>212</v>
      </c>
      <c r="F18" s="3">
        <v>144</v>
      </c>
      <c r="G18" s="3">
        <v>36</v>
      </c>
      <c r="H18" s="3">
        <v>36</v>
      </c>
      <c r="I18" s="3">
        <v>36</v>
      </c>
      <c r="J18" s="3">
        <v>36</v>
      </c>
    </row>
    <row r="19" spans="2:10" s="23" customFormat="1" x14ac:dyDescent="0.25">
      <c r="B19" s="3">
        <v>13</v>
      </c>
      <c r="C19" s="3" t="s">
        <v>107</v>
      </c>
      <c r="D19" s="3">
        <v>64083</v>
      </c>
      <c r="E19" s="3">
        <v>108417</v>
      </c>
      <c r="F19" s="3">
        <v>200766</v>
      </c>
      <c r="G19" s="3">
        <v>103700</v>
      </c>
      <c r="H19" s="3">
        <v>13673</v>
      </c>
      <c r="I19" s="3">
        <v>2575</v>
      </c>
      <c r="J19" s="3">
        <v>80818</v>
      </c>
    </row>
    <row r="20" spans="2:10" x14ac:dyDescent="0.25">
      <c r="B20" s="3">
        <v>14</v>
      </c>
      <c r="C20" s="3" t="s">
        <v>108</v>
      </c>
      <c r="D20" s="3">
        <v>156548</v>
      </c>
      <c r="E20" s="3">
        <v>81987</v>
      </c>
      <c r="F20" s="3"/>
      <c r="G20" s="3"/>
      <c r="H20" s="3"/>
      <c r="I20" s="3"/>
      <c r="J20" s="3"/>
    </row>
    <row r="21" spans="2:10" x14ac:dyDescent="0.25">
      <c r="B21" s="3" t="s">
        <v>97</v>
      </c>
      <c r="C21" s="3" t="s">
        <v>6</v>
      </c>
      <c r="D21" s="3"/>
      <c r="E21" s="3"/>
      <c r="F21" s="3"/>
      <c r="G21" s="3"/>
      <c r="H21" s="3"/>
      <c r="I21" s="3"/>
      <c r="J21" s="3"/>
    </row>
    <row r="22" spans="2:10" x14ac:dyDescent="0.25">
      <c r="B22" s="3" t="s">
        <v>98</v>
      </c>
      <c r="C22" s="3" t="s">
        <v>7</v>
      </c>
      <c r="D22" s="3"/>
      <c r="E22" s="3"/>
      <c r="F22" s="3"/>
      <c r="G22" s="3"/>
      <c r="H22" s="3"/>
      <c r="I22" s="3"/>
      <c r="J22" s="3"/>
    </row>
    <row r="23" spans="2:10" x14ac:dyDescent="0.25">
      <c r="B23" s="3">
        <v>1</v>
      </c>
      <c r="C23" s="3" t="s">
        <v>109</v>
      </c>
      <c r="D23" s="3">
        <v>5180</v>
      </c>
      <c r="E23" s="3">
        <v>6500</v>
      </c>
      <c r="F23" s="32">
        <v>7500</v>
      </c>
      <c r="G23" s="3">
        <v>183</v>
      </c>
      <c r="H23" s="3">
        <v>410</v>
      </c>
      <c r="I23" s="3">
        <v>1590</v>
      </c>
      <c r="J23" s="32">
        <v>5317</v>
      </c>
    </row>
    <row r="24" spans="2:10" x14ac:dyDescent="0.25">
      <c r="B24" s="3">
        <v>2</v>
      </c>
      <c r="C24" s="3" t="s">
        <v>110</v>
      </c>
      <c r="D24" s="3">
        <v>500</v>
      </c>
      <c r="E24" s="3">
        <v>1047</v>
      </c>
      <c r="F24" s="3">
        <v>1300</v>
      </c>
      <c r="G24" s="3">
        <v>150</v>
      </c>
      <c r="H24" s="3">
        <v>150</v>
      </c>
      <c r="I24" s="3">
        <v>850</v>
      </c>
      <c r="J24" s="3">
        <v>150</v>
      </c>
    </row>
    <row r="25" spans="2:10" x14ac:dyDescent="0.25">
      <c r="B25" s="3">
        <v>3</v>
      </c>
      <c r="C25" s="3" t="s">
        <v>111</v>
      </c>
      <c r="D25" s="3"/>
      <c r="E25" s="3"/>
      <c r="F25" s="3"/>
      <c r="G25" s="3"/>
      <c r="H25" s="3"/>
      <c r="I25" s="3"/>
      <c r="J25" s="3"/>
    </row>
    <row r="26" spans="2:10" s="23" customFormat="1" x14ac:dyDescent="0.25">
      <c r="B26" s="3">
        <v>4</v>
      </c>
      <c r="C26" s="3" t="s">
        <v>112</v>
      </c>
      <c r="D26" s="3">
        <v>120</v>
      </c>
      <c r="E26" s="3"/>
      <c r="F26" s="3">
        <v>154</v>
      </c>
      <c r="G26" s="3">
        <v>28</v>
      </c>
      <c r="H26" s="3">
        <v>28</v>
      </c>
      <c r="I26" s="3">
        <v>84</v>
      </c>
      <c r="J26" s="3">
        <v>14</v>
      </c>
    </row>
    <row r="27" spans="2:10" x14ac:dyDescent="0.25">
      <c r="B27" s="3">
        <v>5</v>
      </c>
      <c r="C27" s="3" t="s">
        <v>113</v>
      </c>
      <c r="D27" s="3">
        <v>500</v>
      </c>
      <c r="E27" s="3"/>
      <c r="F27" s="3"/>
      <c r="G27" s="3"/>
      <c r="H27" s="3"/>
      <c r="I27" s="3"/>
      <c r="J27" s="3"/>
    </row>
    <row r="28" spans="2:10" x14ac:dyDescent="0.25">
      <c r="B28" s="3" t="s">
        <v>99</v>
      </c>
      <c r="C28" s="3" t="s">
        <v>8</v>
      </c>
      <c r="D28" s="3"/>
      <c r="E28" s="3"/>
      <c r="F28" s="3"/>
      <c r="G28" s="3"/>
      <c r="H28" s="3"/>
      <c r="I28" s="3"/>
      <c r="J28" s="3"/>
    </row>
    <row r="29" spans="2:10" x14ac:dyDescent="0.25">
      <c r="B29" s="3">
        <v>2</v>
      </c>
      <c r="C29" s="3"/>
      <c r="D29" s="3"/>
      <c r="E29" s="3"/>
      <c r="F29" s="3"/>
      <c r="G29" s="3"/>
      <c r="H29" s="3"/>
      <c r="I29" s="3"/>
      <c r="J29" s="3"/>
    </row>
    <row r="30" spans="2:10" x14ac:dyDescent="0.25">
      <c r="B30" s="3">
        <v>3</v>
      </c>
      <c r="C30" s="3"/>
      <c r="D30" s="3"/>
      <c r="E30" s="3"/>
      <c r="F30" s="3"/>
      <c r="G30" s="3"/>
      <c r="H30" s="3"/>
      <c r="I30" s="3"/>
      <c r="J30" s="3"/>
    </row>
    <row r="31" spans="2:10" x14ac:dyDescent="0.25">
      <c r="B31" s="3">
        <v>4</v>
      </c>
      <c r="C31" s="3"/>
      <c r="D31" s="3"/>
      <c r="E31" s="3"/>
      <c r="F31" s="3"/>
      <c r="G31" s="3"/>
      <c r="H31" s="3"/>
      <c r="I31" s="3"/>
      <c r="J31" s="3"/>
    </row>
    <row r="32" spans="2:10" x14ac:dyDescent="0.25">
      <c r="B32" s="3"/>
      <c r="C32" s="3" t="s">
        <v>9</v>
      </c>
      <c r="D32" s="3">
        <f>SUM(D7:D31)</f>
        <v>235299</v>
      </c>
      <c r="E32" s="3">
        <f t="shared" ref="E32:J32" si="0">SUM(E7:E31)</f>
        <v>203914</v>
      </c>
      <c r="F32" s="32">
        <f t="shared" si="0"/>
        <v>216493</v>
      </c>
      <c r="G32" s="3">
        <f t="shared" si="0"/>
        <v>105177</v>
      </c>
      <c r="H32" s="3">
        <f t="shared" si="0"/>
        <v>17496</v>
      </c>
      <c r="I32" s="3">
        <f t="shared" si="0"/>
        <v>6607</v>
      </c>
      <c r="J32" s="32">
        <f t="shared" si="0"/>
        <v>87213</v>
      </c>
    </row>
  </sheetData>
  <mergeCells count="1">
    <mergeCell ref="C2:I2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workbookViewId="0">
      <selection activeCell="C36" sqref="C36"/>
    </sheetView>
  </sheetViews>
  <sheetFormatPr defaultColWidth="8.75" defaultRowHeight="15.75" x14ac:dyDescent="0.25"/>
  <cols>
    <col min="1" max="1" width="4.875" style="7" customWidth="1"/>
    <col min="2" max="2" width="8.5" style="7" customWidth="1"/>
    <col min="3" max="3" width="20.125" style="7" customWidth="1"/>
    <col min="4" max="4" width="14.875" style="7" bestFit="1" customWidth="1"/>
    <col min="5" max="5" width="17.5" style="7" customWidth="1"/>
    <col min="6" max="6" width="17.75" style="7" customWidth="1"/>
    <col min="7" max="8" width="14.75" style="7" customWidth="1"/>
    <col min="9" max="9" width="15.875" style="7" customWidth="1"/>
    <col min="10" max="13" width="14.75" style="7" customWidth="1"/>
    <col min="14" max="16384" width="8.75" style="7"/>
  </cols>
  <sheetData>
    <row r="1" spans="2:13" x14ac:dyDescent="0.25">
      <c r="M1" s="8" t="s">
        <v>13</v>
      </c>
    </row>
    <row r="2" spans="2:13" x14ac:dyDescent="0.25">
      <c r="C2" s="51" t="s">
        <v>14</v>
      </c>
      <c r="D2" s="51"/>
      <c r="E2" s="51"/>
      <c r="F2" s="51"/>
      <c r="G2" s="51"/>
      <c r="H2" s="51"/>
      <c r="I2" s="51"/>
      <c r="J2" s="51"/>
      <c r="K2" s="51"/>
      <c r="L2" s="51"/>
    </row>
    <row r="4" spans="2:13" x14ac:dyDescent="0.25">
      <c r="M4" s="7" t="s">
        <v>15</v>
      </c>
    </row>
    <row r="5" spans="2:13" ht="50.45" customHeight="1" x14ac:dyDescent="0.25">
      <c r="B5" s="4" t="s">
        <v>0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122</v>
      </c>
      <c r="I5" s="4" t="s">
        <v>123</v>
      </c>
      <c r="J5" s="4" t="s">
        <v>21</v>
      </c>
      <c r="K5" s="4" t="s">
        <v>22</v>
      </c>
      <c r="L5" s="4" t="s">
        <v>124</v>
      </c>
      <c r="M5" s="4" t="s">
        <v>125</v>
      </c>
    </row>
    <row r="6" spans="2:13" x14ac:dyDescent="0.25">
      <c r="B6" s="3">
        <v>1</v>
      </c>
      <c r="C6" s="3" t="s">
        <v>117</v>
      </c>
      <c r="D6" s="3" t="s">
        <v>115</v>
      </c>
      <c r="E6" s="3"/>
      <c r="F6" s="3"/>
      <c r="G6" s="3"/>
      <c r="H6" s="3">
        <v>800</v>
      </c>
      <c r="I6" s="3">
        <v>800</v>
      </c>
      <c r="J6" s="3">
        <v>500</v>
      </c>
      <c r="K6" s="3"/>
      <c r="L6" s="3"/>
      <c r="M6" s="3"/>
    </row>
    <row r="7" spans="2:13" x14ac:dyDescent="0.25">
      <c r="B7" s="3">
        <v>2</v>
      </c>
      <c r="C7" s="3" t="s">
        <v>114</v>
      </c>
      <c r="D7" s="3" t="s">
        <v>115</v>
      </c>
      <c r="E7" s="3"/>
      <c r="F7" s="3"/>
      <c r="G7" s="3"/>
      <c r="H7" s="3">
        <v>2000</v>
      </c>
      <c r="I7" s="3"/>
      <c r="J7" s="3"/>
      <c r="K7" s="3"/>
      <c r="L7" s="3"/>
      <c r="M7" s="3"/>
    </row>
    <row r="8" spans="2:13" x14ac:dyDescent="0.25">
      <c r="B8" s="3">
        <v>3</v>
      </c>
      <c r="C8" s="3" t="s">
        <v>116</v>
      </c>
      <c r="D8" s="3" t="s">
        <v>115</v>
      </c>
      <c r="E8" s="3"/>
      <c r="F8" s="3"/>
      <c r="G8" s="3"/>
      <c r="H8" s="3">
        <v>1480</v>
      </c>
      <c r="I8" s="3">
        <v>781</v>
      </c>
      <c r="J8" s="3"/>
      <c r="K8" s="3"/>
      <c r="L8" s="3"/>
      <c r="M8" s="3"/>
    </row>
    <row r="9" spans="2:13" x14ac:dyDescent="0.25">
      <c r="B9" s="3">
        <v>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x14ac:dyDescent="0.25">
      <c r="B10" s="3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x14ac:dyDescent="0.25">
      <c r="B11" s="3"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x14ac:dyDescent="0.25">
      <c r="B12" s="3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x14ac:dyDescent="0.25">
      <c r="B13" s="3">
        <v>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x14ac:dyDescent="0.25">
      <c r="B14" s="3"/>
      <c r="C14" s="3" t="s">
        <v>9</v>
      </c>
      <c r="D14" s="3"/>
      <c r="E14" s="3"/>
      <c r="F14" s="3"/>
      <c r="G14" s="3"/>
      <c r="H14" s="3">
        <f>SUM(H6:H13)</f>
        <v>4280</v>
      </c>
      <c r="I14" s="3">
        <f>SUM(I6:I13)</f>
        <v>1581</v>
      </c>
      <c r="J14" s="3">
        <f>SUM(J6:J13)</f>
        <v>500</v>
      </c>
      <c r="K14" s="3"/>
      <c r="L14" s="3"/>
      <c r="M14" s="3"/>
    </row>
    <row r="17" spans="2:12" x14ac:dyDescent="0.25">
      <c r="C17" s="51" t="s">
        <v>121</v>
      </c>
      <c r="D17" s="51"/>
      <c r="E17" s="51"/>
      <c r="F17" s="51"/>
      <c r="G17" s="51"/>
      <c r="H17" s="51"/>
      <c r="I17" s="51"/>
      <c r="J17" s="51"/>
      <c r="K17" s="51"/>
      <c r="L17" s="51"/>
    </row>
    <row r="18" spans="2:12" x14ac:dyDescent="0.25">
      <c r="H18" s="7" t="s">
        <v>15</v>
      </c>
    </row>
    <row r="19" spans="2:12" ht="31.5" x14ac:dyDescent="0.25">
      <c r="B19" s="4" t="s">
        <v>0</v>
      </c>
      <c r="C19" s="4" t="s">
        <v>16</v>
      </c>
      <c r="D19" s="6" t="s">
        <v>126</v>
      </c>
      <c r="E19" s="4" t="s">
        <v>127</v>
      </c>
      <c r="F19" s="4" t="s">
        <v>128</v>
      </c>
      <c r="G19" s="4" t="s">
        <v>129</v>
      </c>
      <c r="H19" s="4" t="s">
        <v>130</v>
      </c>
      <c r="I19" s="5"/>
    </row>
    <row r="20" spans="2:12" x14ac:dyDescent="0.25">
      <c r="B20" s="3">
        <v>1</v>
      </c>
      <c r="C20" s="3" t="s">
        <v>117</v>
      </c>
      <c r="D20" s="3">
        <v>500</v>
      </c>
      <c r="E20" s="3"/>
      <c r="F20" s="3"/>
      <c r="G20" s="3"/>
      <c r="H20" s="3">
        <v>500</v>
      </c>
    </row>
    <row r="21" spans="2:12" x14ac:dyDescent="0.25">
      <c r="B21" s="3">
        <v>2</v>
      </c>
      <c r="C21" s="3" t="s">
        <v>119</v>
      </c>
      <c r="D21" s="3"/>
      <c r="E21" s="3"/>
      <c r="F21" s="3"/>
      <c r="G21" s="3"/>
      <c r="H21" s="3"/>
    </row>
    <row r="22" spans="2:12" x14ac:dyDescent="0.25">
      <c r="B22" s="3">
        <v>3</v>
      </c>
      <c r="C22" s="3" t="s">
        <v>118</v>
      </c>
      <c r="E22" s="3"/>
      <c r="F22" s="3"/>
      <c r="G22" s="3"/>
      <c r="H22" s="3"/>
    </row>
    <row r="23" spans="2:12" x14ac:dyDescent="0.25">
      <c r="B23" s="3">
        <v>4</v>
      </c>
      <c r="C23" s="3"/>
      <c r="D23" s="3"/>
      <c r="E23" s="3"/>
      <c r="F23" s="3"/>
      <c r="G23" s="3"/>
      <c r="H23" s="3"/>
    </row>
    <row r="24" spans="2:12" x14ac:dyDescent="0.25">
      <c r="B24" s="3">
        <v>5</v>
      </c>
      <c r="C24" s="3"/>
      <c r="D24" s="3"/>
      <c r="E24" s="3"/>
      <c r="F24" s="3"/>
      <c r="G24" s="3"/>
      <c r="H24" s="3"/>
    </row>
    <row r="25" spans="2:12" x14ac:dyDescent="0.25">
      <c r="B25" s="3">
        <v>6</v>
      </c>
      <c r="C25" s="3"/>
      <c r="D25" s="3"/>
      <c r="E25" s="3"/>
      <c r="F25" s="3"/>
      <c r="G25" s="3"/>
      <c r="H25" s="3"/>
    </row>
    <row r="26" spans="2:12" x14ac:dyDescent="0.25">
      <c r="B26" s="3">
        <v>7</v>
      </c>
      <c r="C26" s="3"/>
      <c r="D26" s="3"/>
      <c r="E26" s="3"/>
      <c r="F26" s="3"/>
      <c r="G26" s="3"/>
      <c r="H26" s="3"/>
    </row>
    <row r="27" spans="2:12" x14ac:dyDescent="0.25">
      <c r="B27" s="3">
        <v>8</v>
      </c>
      <c r="C27" s="3"/>
      <c r="D27" s="3"/>
      <c r="E27" s="3"/>
      <c r="F27" s="3"/>
      <c r="G27" s="3"/>
      <c r="H27" s="3"/>
    </row>
    <row r="28" spans="2:12" x14ac:dyDescent="0.25">
      <c r="B28" s="3"/>
      <c r="C28" s="3" t="s">
        <v>9</v>
      </c>
      <c r="D28" s="3">
        <v>500</v>
      </c>
      <c r="E28" s="3"/>
      <c r="F28" s="3"/>
      <c r="G28" s="3"/>
      <c r="H28" s="3">
        <v>500</v>
      </c>
    </row>
  </sheetData>
  <mergeCells count="2">
    <mergeCell ref="C2:L2"/>
    <mergeCell ref="C17:L17"/>
  </mergeCells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ПРИЛОГ 1</vt:lpstr>
      <vt:lpstr>ПРИЛОГ 2</vt:lpstr>
      <vt:lpstr>ПРИЛОГ 3</vt:lpstr>
      <vt:lpstr>ПРИЛОГ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2017-01-20T11:11:55Z</cp:lastPrinted>
  <dcterms:created xsi:type="dcterms:W3CDTF">2015-11-19T13:58:20Z</dcterms:created>
  <dcterms:modified xsi:type="dcterms:W3CDTF">2017-09-22T11:27:02Z</dcterms:modified>
</cp:coreProperties>
</file>